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15" activeTab="0"/>
  </bookViews>
  <sheets>
    <sheet name="2012" sheetId="1" r:id="rId1"/>
  </sheets>
  <definedNames>
    <definedName name="_xlnm.Print_Area" localSheetId="0">'2012'!$A$1:$F$42</definedName>
  </definedNames>
  <calcPr fullCalcOnLoad="1"/>
</workbook>
</file>

<file path=xl/sharedStrings.xml><?xml version="1.0" encoding="utf-8"?>
<sst xmlns="http://schemas.openxmlformats.org/spreadsheetml/2006/main" count="130" uniqueCount="77">
  <si>
    <t>Информация о структуре и объемах затрат на оказание услуг по передаче электрической энергии ОАО "Кубаньэнерго"                                                                                                                                                                                                                                                                                                                                                                                                                                                            (регулирование тарифов на услуги по передаче электроэнергии в 2012 году осуществлялось методом доходности инвестированного капитала)</t>
  </si>
  <si>
    <t>№ п/п</t>
  </si>
  <si>
    <t>Показатель</t>
  </si>
  <si>
    <t>Ед. изм.</t>
  </si>
  <si>
    <t>2012 год</t>
  </si>
  <si>
    <t>План *</t>
  </si>
  <si>
    <t>Факт **</t>
  </si>
  <si>
    <t>I</t>
  </si>
  <si>
    <t>Необходимая валовая выручка на содержание (котловая)</t>
  </si>
  <si>
    <t>тыс.руб.</t>
  </si>
  <si>
    <t>По факту отражены все расходы по виду деятельности "передача электроэнергии" в соответствии с данными раздельного учета.</t>
  </si>
  <si>
    <t>1.</t>
  </si>
  <si>
    <t>Необходимая валовая выручка на содержание (собственная)</t>
  </si>
  <si>
    <t>1.1</t>
  </si>
  <si>
    <t>Подконтрольные (операционные) расходы, включенные в НВВ</t>
  </si>
  <si>
    <t>1.1.1</t>
  </si>
  <si>
    <t>Материальные расходы, всего</t>
  </si>
  <si>
    <t>X</t>
  </si>
  <si>
    <t>1.1.1.1</t>
  </si>
  <si>
    <t>в том числе на ремонт</t>
  </si>
  <si>
    <t>1.1.2.</t>
  </si>
  <si>
    <t>Фонд оплаты труда</t>
  </si>
  <si>
    <t>1.1.2.1.</t>
  </si>
  <si>
    <t>1.1.3.</t>
  </si>
  <si>
    <t>Прочие операционные расходы</t>
  </si>
  <si>
    <t>1.2.</t>
  </si>
  <si>
    <t>Неподконтрольные расходы, включенные в НВВ, всего</t>
  </si>
  <si>
    <t>1.2.1.</t>
  </si>
  <si>
    <t>арендная плата</t>
  </si>
  <si>
    <t>1.2.2.</t>
  </si>
  <si>
    <t>отчисления на социальные нужды</t>
  </si>
  <si>
    <t>1.2.3.</t>
  </si>
  <si>
    <t>налог на прибыль</t>
  </si>
  <si>
    <t>1.2.4.</t>
  </si>
  <si>
    <t>прочие налоги</t>
  </si>
  <si>
    <t>1.2.5.</t>
  </si>
  <si>
    <t>недополученный по независящим причинам доход (+) / избыток средств, полученный в предыдущем периоде регулирования (-)</t>
  </si>
  <si>
    <t>Данный показатель определяется по итогам анализа хозяйственной деятельности предыдущего периода и учитывается в составе необходимой валовой выручки при утверждении плановых значений. По факту не отражается.</t>
  </si>
  <si>
    <t>1.2.6.</t>
  </si>
  <si>
    <t>прочие неподконтрольные расходы всего</t>
  </si>
  <si>
    <t>Рост фактических затрат объясняется созданием по итогам года резерва по оценочным обязательствам, сформированного по спорным требованиям поставщиков электрической энергии на компенсацию потерь и услуг по передаче электроэнергии, в соответствии с ПБУ 8/2010 «Оценочные обязательства, условные обязательства и условные активы», утвержденного приказом Минфина РФ от 13.12.2010 №167н.</t>
  </si>
  <si>
    <t>1.3.</t>
  </si>
  <si>
    <t>Возврат инвестированного капитала всего, в том числе</t>
  </si>
  <si>
    <t>1.3.1.</t>
  </si>
  <si>
    <t>размер средств, направляемых на реализацию инвестиционных программ</t>
  </si>
  <si>
    <t>1.4.</t>
  </si>
  <si>
    <t>Доход на инвестированный капитал всего, в том числе:</t>
  </si>
  <si>
    <t>1.4.1.</t>
  </si>
  <si>
    <t>1.5.</t>
  </si>
  <si>
    <t>Изменение необходимой валовой выручки, производимое в целях сглаживания тарифов (+/-)</t>
  </si>
  <si>
    <t>-</t>
  </si>
  <si>
    <t>II.</t>
  </si>
  <si>
    <t>Справочно: расходы на ремонт всего (п. 1.1.1.1+ п.1.1.2.1)</t>
  </si>
  <si>
    <t>III.</t>
  </si>
  <si>
    <t>Необходимая валовая выручка на оплату технологического расхода электроэнергии (котловая)</t>
  </si>
  <si>
    <t xml:space="preserve"> -</t>
  </si>
  <si>
    <t>Необходимая валовая выручка на оплату технологического расхода электроэнергии (собственная)</t>
  </si>
  <si>
    <t>Снижение расходов  на оплату технологического расхода электрической энергии обусловлено снижением средневзвешенного фактического тарифа на покупку электроэнергии, приобретаемой в целях компенсации потерь, на 7,2 %.</t>
  </si>
  <si>
    <t>IV.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</si>
  <si>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</si>
  <si>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</si>
  <si>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 Федеральной службы по тарифам от 21.09.2012 №217-э/2, приказ Региональной энергетической комиссии - департамента цен и тарифов Краснодарского края от 12.10.2012 №59/2012-э)</t>
  </si>
  <si>
    <t>1.1.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</si>
  <si>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</si>
  <si>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</si>
  <si>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2.</t>
  </si>
  <si>
    <t>региональный коэффициент доходности, установленный органом исполнительной власти субъекта Российской Федерации ( - )</t>
  </si>
  <si>
    <t>* Утверждено Региональной энергетической комиссией - департаментом цен и тарифов Краснодарского края (РЭК-ДЦТ КК). 
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</si>
  <si>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</si>
  <si>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Начальник управления тарифообразования</t>
  </si>
  <si>
    <t>В.А. Борисова</t>
  </si>
  <si>
    <t>Превышение обусловлено следующими основными прочими (внереализационными) расходами:
- проценты к уплате в сумме 1 346 534 тыс. руб., по обслуживанию кредитного портфеля;
-  отрицательное сальдо (доходов/расходов) по созданному резерву по сомнительным долгам на сумму 566 006 тыс. руб., сформированному в соответствии с требованиями ПБУ 8/2010;
- объем убытков прошлых лет, выявленный в отчетном периоде на сумму 213 495 тыс. руб.;
- объем убытков от списания и ликвидации ОС и ТМЦ на сумму 113 678 тыс. руб., обусловленный списанием остаточной стоимости в результате реконструкции объектов инвестиционной программы.</t>
  </si>
  <si>
    <t>Уменьшение   затрат  обусловлено  снижением фактических расходов по статье "плата за землю"  в связи с переоформлением права постоянного (бессрочного) пользования земельными участками на право аренды земельных участков, в соответствии со ст.3 Федерального закона от 25.10.2011 №137-ФЗ «О введении в действие Земельного кодекса Российской Федерации».</t>
  </si>
  <si>
    <t>Отклонение связано с отсутствием по факту показателя - недополученный по независящим причинам доход (+) / избыток средств, полученный в предыдущем периоде регулирования (-). Данный показатель определяется по итогам анализа хозяйственной деятельности предыдущего периода и учитывается в составе необходимой валовой выручки при утверждении плановых значений.</t>
  </si>
  <si>
    <t>Изменение необходимой валовой выручки в целях сглаживания тарифов производится при утверждении плановых значений и не отражается по факту.</t>
  </si>
  <si>
    <t>Отклонение обусловлено убыточной деятельностью ОАО "Кубаньэнерго" за 2012 год.</t>
  </si>
  <si>
    <t>Примечание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</si>
</sst>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color indexed="60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 Cyr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17" fillId="0" borderId="0" applyBorder="0">
      <alignment vertical="top"/>
      <protection/>
    </xf>
    <xf numFmtId="0" fontId="8" fillId="0" borderId="0">
      <alignment/>
      <protection/>
    </xf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164" fontId="2" fillId="0" borderId="0" xfId="62" applyNumberFormat="1" applyFont="1" applyFill="1" applyAlignment="1">
      <alignment horizontal="center" vertical="center" wrapText="1" shrinkToFit="1"/>
    </xf>
    <xf numFmtId="165" fontId="2" fillId="0" borderId="0" xfId="62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/>
    </xf>
    <xf numFmtId="9" fontId="5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 shrinkToFit="1"/>
    </xf>
    <xf numFmtId="164" fontId="2" fillId="0" borderId="11" xfId="62" applyNumberFormat="1" applyFont="1" applyFill="1" applyBorder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164" fontId="2" fillId="0" borderId="11" xfId="62" applyNumberFormat="1" applyFont="1" applyFill="1" applyBorder="1" applyAlignment="1">
      <alignment horizontal="left" vertical="center" wrapText="1" shrinkToFit="1"/>
    </xf>
    <xf numFmtId="164" fontId="4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>
      <alignment/>
    </xf>
    <xf numFmtId="164" fontId="6" fillId="0" borderId="11" xfId="62" applyNumberFormat="1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vertical="center" wrapText="1"/>
    </xf>
    <xf numFmtId="164" fontId="52" fillId="0" borderId="11" xfId="62" applyNumberFormat="1" applyFont="1" applyFill="1" applyBorder="1" applyAlignment="1">
      <alignment horizontal="center" vertical="center" wrapText="1" shrinkToFit="1"/>
    </xf>
    <xf numFmtId="164" fontId="4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9" fillId="0" borderId="0" xfId="54" applyFont="1" applyFill="1" applyBorder="1" applyAlignment="1">
      <alignment vertical="top" wrapText="1"/>
      <protection/>
    </xf>
    <xf numFmtId="164" fontId="6" fillId="0" borderId="11" xfId="62" applyNumberFormat="1" applyFont="1" applyFill="1" applyBorder="1" applyAlignment="1">
      <alignment horizontal="center" vertical="center" wrapText="1" shrinkToFit="1"/>
    </xf>
    <xf numFmtId="165" fontId="2" fillId="0" borderId="11" xfId="62" applyNumberFormat="1" applyFont="1" applyFill="1" applyBorder="1" applyAlignment="1">
      <alignment horizontal="center" vertical="center" wrapText="1" shrinkToFit="1"/>
    </xf>
    <xf numFmtId="0" fontId="12" fillId="0" borderId="0" xfId="55" applyFont="1" applyFill="1">
      <alignment/>
      <protection/>
    </xf>
    <xf numFmtId="0" fontId="4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164" fontId="4" fillId="0" borderId="0" xfId="62" applyNumberFormat="1" applyFont="1" applyFill="1" applyAlignment="1">
      <alignment horizontal="center" vertical="center" wrapText="1" shrinkToFit="1"/>
    </xf>
    <xf numFmtId="0" fontId="13" fillId="0" borderId="0" xfId="55" applyFont="1" applyFill="1">
      <alignment/>
      <protection/>
    </xf>
    <xf numFmtId="0" fontId="14" fillId="0" borderId="0" xfId="0" applyFont="1" applyFill="1" applyAlignment="1">
      <alignment horizontal="center" vertical="center" wrapText="1" shrinkToFit="1"/>
    </xf>
    <xf numFmtId="0" fontId="14" fillId="0" borderId="0" xfId="0" applyFont="1" applyFill="1" applyAlignment="1">
      <alignment/>
    </xf>
    <xf numFmtId="166" fontId="2" fillId="0" borderId="0" xfId="62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15" fillId="0" borderId="0" xfId="0" applyFont="1" applyFill="1" applyAlignment="1">
      <alignment horizontal="center" vertical="center" wrapText="1" shrinkToFit="1"/>
    </xf>
    <xf numFmtId="9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4" fillId="0" borderId="11" xfId="62" applyNumberFormat="1" applyFont="1" applyFill="1" applyBorder="1" applyAlignment="1">
      <alignment horizontal="left" vertical="center" wrapText="1" shrinkToFit="1"/>
    </xf>
    <xf numFmtId="164" fontId="5" fillId="0" borderId="0" xfId="62" applyNumberFormat="1" applyFont="1" applyFill="1" applyAlignment="1">
      <alignment horizontal="left" vertical="center" wrapText="1" shrinkToFit="1"/>
    </xf>
    <xf numFmtId="9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shrinkToFit="1"/>
    </xf>
    <xf numFmtId="0" fontId="10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64" fontId="2" fillId="0" borderId="11" xfId="62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RAB-модель для Холдинга" xfId="54"/>
    <cellStyle name="Обычный_Копия Приложение 1 (3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70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8" sqref="A38:F38"/>
    </sheetView>
  </sheetViews>
  <sheetFormatPr defaultColWidth="9.00390625" defaultRowHeight="12.75" outlineLevelCol="1"/>
  <cols>
    <col min="1" max="1" width="11.125" style="1" customWidth="1"/>
    <col min="2" max="2" width="60.25390625" style="2" customWidth="1"/>
    <col min="3" max="3" width="14.625" style="1" customWidth="1"/>
    <col min="4" max="4" width="20.375" style="3" customWidth="1"/>
    <col min="5" max="5" width="24.375" style="3" customWidth="1"/>
    <col min="6" max="6" width="98.125" style="3" customWidth="1"/>
    <col min="7" max="7" width="11.75390625" style="5" customWidth="1" outlineLevel="1"/>
    <col min="8" max="8" width="14.00390625" style="5" customWidth="1" outlineLevel="1"/>
    <col min="9" max="9" width="15.75390625" style="6" customWidth="1" outlineLevel="1"/>
    <col min="10" max="10" width="15.75390625" style="7" customWidth="1"/>
    <col min="11" max="11" width="99.00390625" style="8" customWidth="1"/>
    <col min="12" max="12" width="9.125" style="6" customWidth="1"/>
    <col min="13" max="13" width="10.75390625" style="6" bestFit="1" customWidth="1"/>
    <col min="14" max="16384" width="9.125" style="6" customWidth="1"/>
  </cols>
  <sheetData>
    <row r="1" ht="12" customHeight="1">
      <c r="E1" s="4"/>
    </row>
    <row r="2" spans="1:6" ht="45.75" customHeight="1">
      <c r="A2" s="46" t="s">
        <v>0</v>
      </c>
      <c r="B2" s="46"/>
      <c r="C2" s="46"/>
      <c r="D2" s="46"/>
      <c r="E2" s="46"/>
      <c r="F2" s="46"/>
    </row>
    <row r="3" spans="1:6" ht="23.25" customHeight="1">
      <c r="A3" s="9"/>
      <c r="B3" s="9"/>
      <c r="C3" s="9"/>
      <c r="D3" s="9"/>
      <c r="E3" s="9"/>
      <c r="F3" s="9"/>
    </row>
    <row r="4" spans="1:10" ht="27" customHeight="1">
      <c r="A4" s="47" t="s">
        <v>1</v>
      </c>
      <c r="B4" s="47" t="s">
        <v>2</v>
      </c>
      <c r="C4" s="47" t="s">
        <v>3</v>
      </c>
      <c r="D4" s="48" t="s">
        <v>4</v>
      </c>
      <c r="E4" s="48"/>
      <c r="F4" s="48" t="s">
        <v>76</v>
      </c>
      <c r="J4" s="41"/>
    </row>
    <row r="5" spans="1:10" ht="27.75" customHeight="1">
      <c r="A5" s="47"/>
      <c r="B5" s="47"/>
      <c r="C5" s="47"/>
      <c r="D5" s="10" t="s">
        <v>5</v>
      </c>
      <c r="E5" s="10" t="s">
        <v>6</v>
      </c>
      <c r="F5" s="48"/>
      <c r="G5" s="11"/>
      <c r="J5" s="42"/>
    </row>
    <row r="6" spans="1:12" ht="44.25" customHeight="1">
      <c r="A6" s="12" t="s">
        <v>7</v>
      </c>
      <c r="B6" s="13" t="s">
        <v>8</v>
      </c>
      <c r="C6" s="12" t="s">
        <v>9</v>
      </c>
      <c r="D6" s="10">
        <v>30134476.55</v>
      </c>
      <c r="E6" s="10">
        <v>30887371.67</v>
      </c>
      <c r="F6" s="22" t="s">
        <v>10</v>
      </c>
      <c r="G6" s="37"/>
      <c r="I6" s="6">
        <v>30887371.675813843</v>
      </c>
      <c r="J6" s="7">
        <f>E6-I6</f>
        <v>-0.0058138407766819</v>
      </c>
      <c r="K6" s="15"/>
      <c r="L6" s="16"/>
    </row>
    <row r="7" spans="1:12" ht="44.25" customHeight="1">
      <c r="A7" s="12" t="s">
        <v>11</v>
      </c>
      <c r="B7" s="13" t="s">
        <v>12</v>
      </c>
      <c r="C7" s="12" t="s">
        <v>9</v>
      </c>
      <c r="D7" s="10">
        <v>7947428.92</v>
      </c>
      <c r="E7" s="10">
        <v>8309890.59</v>
      </c>
      <c r="F7" s="17"/>
      <c r="G7" s="37"/>
      <c r="I7" s="6">
        <v>8309890.593951806</v>
      </c>
      <c r="J7" s="7">
        <f aca="true" t="shared" si="0" ref="J7:J33">E7-I7</f>
        <v>-0.003951806575059891</v>
      </c>
      <c r="K7" s="15"/>
      <c r="L7" s="16"/>
    </row>
    <row r="8" spans="1:12" ht="42" customHeight="1">
      <c r="A8" s="18" t="s">
        <v>13</v>
      </c>
      <c r="B8" s="13" t="s">
        <v>14</v>
      </c>
      <c r="C8" s="12" t="s">
        <v>9</v>
      </c>
      <c r="D8" s="10">
        <v>3365694.39</v>
      </c>
      <c r="E8" s="10">
        <v>3886454.55</v>
      </c>
      <c r="F8" s="10"/>
      <c r="G8" s="38"/>
      <c r="I8" s="6">
        <v>3886454.557487429</v>
      </c>
      <c r="J8" s="7">
        <f t="shared" si="0"/>
        <v>-0.007487429305911064</v>
      </c>
      <c r="K8" s="15"/>
      <c r="L8" s="16"/>
    </row>
    <row r="9" spans="1:12" ht="18.75">
      <c r="A9" s="18" t="s">
        <v>15</v>
      </c>
      <c r="B9" s="13" t="s">
        <v>16</v>
      </c>
      <c r="C9" s="12" t="s">
        <v>9</v>
      </c>
      <c r="D9" s="10" t="s">
        <v>17</v>
      </c>
      <c r="E9" s="10">
        <v>999345.32</v>
      </c>
      <c r="F9" s="19"/>
      <c r="G9" s="37"/>
      <c r="I9" s="6">
        <v>999345.3235654288</v>
      </c>
      <c r="J9" s="7">
        <f t="shared" si="0"/>
        <v>-0.003565428894944489</v>
      </c>
      <c r="K9" s="15"/>
      <c r="L9" s="16"/>
    </row>
    <row r="10" spans="1:12" ht="21.75" customHeight="1">
      <c r="A10" s="18" t="s">
        <v>18</v>
      </c>
      <c r="B10" s="13" t="s">
        <v>19</v>
      </c>
      <c r="C10" s="12" t="s">
        <v>9</v>
      </c>
      <c r="D10" s="10" t="s">
        <v>17</v>
      </c>
      <c r="E10" s="10">
        <v>568896.8099999999</v>
      </c>
      <c r="F10" s="19"/>
      <c r="G10" s="37"/>
      <c r="I10" s="6">
        <v>568896.8099999999</v>
      </c>
      <c r="J10" s="7">
        <f t="shared" si="0"/>
        <v>0</v>
      </c>
      <c r="K10" s="15"/>
      <c r="L10" s="16"/>
    </row>
    <row r="11" spans="1:12" ht="26.25" customHeight="1">
      <c r="A11" s="18" t="s">
        <v>20</v>
      </c>
      <c r="B11" s="13" t="s">
        <v>21</v>
      </c>
      <c r="C11" s="12" t="s">
        <v>9</v>
      </c>
      <c r="D11" s="10" t="s">
        <v>17</v>
      </c>
      <c r="E11" s="10">
        <v>1948277.15</v>
      </c>
      <c r="F11" s="20"/>
      <c r="G11" s="37"/>
      <c r="H11" s="11"/>
      <c r="I11" s="6">
        <v>1948277.1572900002</v>
      </c>
      <c r="J11" s="7">
        <f t="shared" si="0"/>
        <v>-0.007290000328794122</v>
      </c>
      <c r="K11" s="15"/>
      <c r="L11" s="16"/>
    </row>
    <row r="12" spans="1:12" ht="24.75" customHeight="1">
      <c r="A12" s="18" t="s">
        <v>22</v>
      </c>
      <c r="B12" s="13" t="s">
        <v>19</v>
      </c>
      <c r="C12" s="12" t="s">
        <v>9</v>
      </c>
      <c r="D12" s="10" t="s">
        <v>17</v>
      </c>
      <c r="E12" s="10">
        <v>45743.85</v>
      </c>
      <c r="F12" s="14"/>
      <c r="G12" s="37"/>
      <c r="I12" s="6">
        <v>45743.8532822</v>
      </c>
      <c r="J12" s="7">
        <f t="shared" si="0"/>
        <v>-0.0032821999993757345</v>
      </c>
      <c r="K12" s="15"/>
      <c r="L12" s="16"/>
    </row>
    <row r="13" spans="1:12" ht="27" customHeight="1">
      <c r="A13" s="18" t="s">
        <v>23</v>
      </c>
      <c r="B13" s="13" t="s">
        <v>24</v>
      </c>
      <c r="C13" s="12" t="s">
        <v>9</v>
      </c>
      <c r="D13" s="10" t="s">
        <v>17</v>
      </c>
      <c r="E13" s="10">
        <v>938832.07</v>
      </c>
      <c r="F13" s="14"/>
      <c r="G13" s="37"/>
      <c r="H13" s="11"/>
      <c r="I13" s="6">
        <v>938832.0766319999</v>
      </c>
      <c r="J13" s="7">
        <f t="shared" si="0"/>
        <v>-0.006631999975070357</v>
      </c>
      <c r="K13" s="15"/>
      <c r="L13" s="16"/>
    </row>
    <row r="14" spans="1:12" ht="87" customHeight="1">
      <c r="A14" s="18" t="s">
        <v>25</v>
      </c>
      <c r="B14" s="13" t="s">
        <v>26</v>
      </c>
      <c r="C14" s="12" t="s">
        <v>9</v>
      </c>
      <c r="D14" s="10">
        <v>3603951.17</v>
      </c>
      <c r="E14" s="21">
        <v>518676.98</v>
      </c>
      <c r="F14" s="22" t="s">
        <v>73</v>
      </c>
      <c r="G14" s="37"/>
      <c r="H14" s="11"/>
      <c r="I14" s="6">
        <v>518676.985995471</v>
      </c>
      <c r="J14" s="7">
        <f t="shared" si="0"/>
        <v>-0.005995471030473709</v>
      </c>
      <c r="K14" s="15"/>
      <c r="L14" s="16"/>
    </row>
    <row r="15" spans="1:12" ht="63" customHeight="1">
      <c r="A15" s="18" t="s">
        <v>27</v>
      </c>
      <c r="B15" s="13" t="s">
        <v>28</v>
      </c>
      <c r="C15" s="12" t="s">
        <v>9</v>
      </c>
      <c r="D15" s="10">
        <v>9268.01</v>
      </c>
      <c r="E15" s="21">
        <v>60627.21</v>
      </c>
      <c r="F15" s="22"/>
      <c r="G15" s="37"/>
      <c r="H15" s="11"/>
      <c r="I15" s="6">
        <v>60627.21338999999</v>
      </c>
      <c r="J15" s="7">
        <f t="shared" si="0"/>
        <v>-0.0033899999907589518</v>
      </c>
      <c r="K15" s="15"/>
      <c r="L15" s="16"/>
    </row>
    <row r="16" spans="1:12" ht="39" customHeight="1">
      <c r="A16" s="18" t="s">
        <v>29</v>
      </c>
      <c r="B16" s="13" t="s">
        <v>30</v>
      </c>
      <c r="C16" s="12" t="s">
        <v>9</v>
      </c>
      <c r="D16" s="10">
        <v>542975.46</v>
      </c>
      <c r="E16" s="21">
        <v>567120</v>
      </c>
      <c r="F16" s="19"/>
      <c r="G16" s="37"/>
      <c r="H16" s="11"/>
      <c r="I16" s="6">
        <v>567120.00234</v>
      </c>
      <c r="J16" s="7">
        <f t="shared" si="0"/>
        <v>-0.0023400000063702464</v>
      </c>
      <c r="K16" s="15"/>
      <c r="L16" s="16"/>
    </row>
    <row r="17" spans="1:12" ht="36" customHeight="1">
      <c r="A17" s="18" t="s">
        <v>31</v>
      </c>
      <c r="B17" s="13" t="s">
        <v>32</v>
      </c>
      <c r="C17" s="12" t="s">
        <v>9</v>
      </c>
      <c r="D17" s="10">
        <v>0</v>
      </c>
      <c r="E17" s="21">
        <v>-465870.24</v>
      </c>
      <c r="F17" s="22" t="s">
        <v>75</v>
      </c>
      <c r="G17" s="37"/>
      <c r="I17" s="6">
        <v>-465870.240854529</v>
      </c>
      <c r="J17" s="7">
        <f t="shared" si="0"/>
        <v>0.0008545290329493582</v>
      </c>
      <c r="K17" s="15"/>
      <c r="L17" s="16"/>
    </row>
    <row r="18" spans="1:12" ht="80.25" customHeight="1">
      <c r="A18" s="18" t="s">
        <v>33</v>
      </c>
      <c r="B18" s="13" t="s">
        <v>34</v>
      </c>
      <c r="C18" s="12" t="s">
        <v>9</v>
      </c>
      <c r="D18" s="10">
        <v>190602.84</v>
      </c>
      <c r="E18" s="21">
        <v>95191.48</v>
      </c>
      <c r="F18" s="22" t="s">
        <v>72</v>
      </c>
      <c r="G18" s="37"/>
      <c r="I18" s="6">
        <v>95191.48642</v>
      </c>
      <c r="J18" s="7">
        <f t="shared" si="0"/>
        <v>-0.006420000005164184</v>
      </c>
      <c r="K18" s="15"/>
      <c r="L18" s="16"/>
    </row>
    <row r="19" spans="1:12" ht="68.25" customHeight="1">
      <c r="A19" s="18" t="s">
        <v>35</v>
      </c>
      <c r="B19" s="13" t="s">
        <v>36</v>
      </c>
      <c r="C19" s="12" t="s">
        <v>9</v>
      </c>
      <c r="D19" s="10">
        <v>2767553.73</v>
      </c>
      <c r="E19" s="10">
        <v>0</v>
      </c>
      <c r="F19" s="22" t="s">
        <v>37</v>
      </c>
      <c r="G19" s="37"/>
      <c r="J19" s="7">
        <f t="shared" si="0"/>
        <v>0</v>
      </c>
      <c r="K19" s="15"/>
      <c r="L19" s="16"/>
    </row>
    <row r="20" spans="1:12" ht="92.25" customHeight="1">
      <c r="A20" s="18" t="s">
        <v>38</v>
      </c>
      <c r="B20" s="13" t="s">
        <v>39</v>
      </c>
      <c r="C20" s="12" t="s">
        <v>9</v>
      </c>
      <c r="D20" s="10">
        <v>93551.13</v>
      </c>
      <c r="E20" s="21">
        <v>261608.52</v>
      </c>
      <c r="F20" s="22" t="s">
        <v>40</v>
      </c>
      <c r="G20" s="37"/>
      <c r="I20" s="6">
        <v>261608.52469999995</v>
      </c>
      <c r="J20" s="7">
        <f t="shared" si="0"/>
        <v>-0.004699999961303547</v>
      </c>
      <c r="K20" s="15"/>
      <c r="L20" s="16"/>
    </row>
    <row r="21" spans="1:12" ht="54" customHeight="1">
      <c r="A21" s="18" t="s">
        <v>41</v>
      </c>
      <c r="B21" s="13" t="s">
        <v>42</v>
      </c>
      <c r="C21" s="12" t="s">
        <v>9</v>
      </c>
      <c r="D21" s="10">
        <v>1809754.8</v>
      </c>
      <c r="E21" s="10">
        <v>1416898.2</v>
      </c>
      <c r="F21" s="14"/>
      <c r="G21" s="37"/>
      <c r="I21" s="6">
        <v>1416898.2014000001</v>
      </c>
      <c r="J21" s="7">
        <f t="shared" si="0"/>
        <v>-0.0014000001829117537</v>
      </c>
      <c r="K21" s="15"/>
      <c r="L21" s="16"/>
    </row>
    <row r="22" spans="1:13" ht="49.5" customHeight="1">
      <c r="A22" s="18" t="s">
        <v>43</v>
      </c>
      <c r="B22" s="13" t="s">
        <v>44</v>
      </c>
      <c r="C22" s="12" t="s">
        <v>9</v>
      </c>
      <c r="D22" s="10">
        <v>400000</v>
      </c>
      <c r="E22" s="10">
        <v>543676.48</v>
      </c>
      <c r="F22" s="14"/>
      <c r="G22" s="37"/>
      <c r="J22" s="7">
        <f t="shared" si="0"/>
        <v>543676.48</v>
      </c>
      <c r="K22" s="15"/>
      <c r="L22" s="16"/>
      <c r="M22" s="23"/>
    </row>
    <row r="23" spans="1:12" ht="141.75">
      <c r="A23" s="18" t="s">
        <v>45</v>
      </c>
      <c r="B23" s="13" t="s">
        <v>46</v>
      </c>
      <c r="C23" s="12" t="s">
        <v>9</v>
      </c>
      <c r="D23" s="10">
        <v>530469.21</v>
      </c>
      <c r="E23" s="10">
        <v>2487861.03</v>
      </c>
      <c r="F23" s="22" t="s">
        <v>71</v>
      </c>
      <c r="G23" s="37"/>
      <c r="I23" s="6">
        <v>2487861.0389226507</v>
      </c>
      <c r="J23" s="7">
        <f t="shared" si="0"/>
        <v>-0.008922650944441557</v>
      </c>
      <c r="K23" s="15"/>
      <c r="L23" s="16"/>
    </row>
    <row r="24" spans="1:12" ht="37.5">
      <c r="A24" s="18" t="s">
        <v>47</v>
      </c>
      <c r="B24" s="13" t="s">
        <v>44</v>
      </c>
      <c r="C24" s="12" t="s">
        <v>9</v>
      </c>
      <c r="D24" s="10">
        <v>0</v>
      </c>
      <c r="E24" s="10">
        <v>0</v>
      </c>
      <c r="F24" s="17"/>
      <c r="G24" s="37"/>
      <c r="J24" s="7">
        <f t="shared" si="0"/>
        <v>0</v>
      </c>
      <c r="K24" s="15"/>
      <c r="L24" s="16"/>
    </row>
    <row r="25" spans="1:12" ht="48" customHeight="1">
      <c r="A25" s="18" t="s">
        <v>48</v>
      </c>
      <c r="B25" s="13" t="s">
        <v>49</v>
      </c>
      <c r="C25" s="12" t="s">
        <v>9</v>
      </c>
      <c r="D25" s="10">
        <v>-1362440.67</v>
      </c>
      <c r="E25" s="10">
        <v>0</v>
      </c>
      <c r="F25" s="39" t="s">
        <v>74</v>
      </c>
      <c r="G25" s="37"/>
      <c r="I25" s="6" t="s">
        <v>50</v>
      </c>
      <c r="J25" s="7" t="e">
        <f t="shared" si="0"/>
        <v>#VALUE!</v>
      </c>
      <c r="K25" s="15"/>
      <c r="L25" s="16"/>
    </row>
    <row r="26" spans="1:12" ht="42" customHeight="1">
      <c r="A26" s="18" t="s">
        <v>51</v>
      </c>
      <c r="B26" s="13" t="s">
        <v>52</v>
      </c>
      <c r="C26" s="12" t="s">
        <v>9</v>
      </c>
      <c r="D26" s="10">
        <v>658978.98</v>
      </c>
      <c r="E26" s="10">
        <v>614640.66</v>
      </c>
      <c r="F26" s="17"/>
      <c r="G26" s="37"/>
      <c r="I26" s="6">
        <v>614640.6632822</v>
      </c>
      <c r="J26" s="7">
        <f t="shared" si="0"/>
        <v>-0.0032821999629959464</v>
      </c>
      <c r="K26" s="15"/>
      <c r="L26" s="16"/>
    </row>
    <row r="27" spans="1:12" ht="60.75" customHeight="1">
      <c r="A27" s="18" t="s">
        <v>53</v>
      </c>
      <c r="B27" s="13" t="s">
        <v>54</v>
      </c>
      <c r="C27" s="12" t="s">
        <v>9</v>
      </c>
      <c r="D27" s="10" t="s">
        <v>55</v>
      </c>
      <c r="E27" s="10" t="s">
        <v>50</v>
      </c>
      <c r="F27" s="17"/>
      <c r="G27" s="37"/>
      <c r="H27" s="24"/>
      <c r="I27" s="6" t="s">
        <v>50</v>
      </c>
      <c r="J27" s="7" t="e">
        <f t="shared" si="0"/>
        <v>#VALUE!</v>
      </c>
      <c r="K27" s="15"/>
      <c r="L27" s="16"/>
    </row>
    <row r="28" spans="1:12" ht="78" customHeight="1">
      <c r="A28" s="18" t="s">
        <v>11</v>
      </c>
      <c r="B28" s="13" t="s">
        <v>56</v>
      </c>
      <c r="C28" s="12" t="s">
        <v>9</v>
      </c>
      <c r="D28" s="10">
        <v>8117634.25</v>
      </c>
      <c r="E28" s="10">
        <v>7870815.17</v>
      </c>
      <c r="F28" s="22" t="s">
        <v>57</v>
      </c>
      <c r="G28" s="37"/>
      <c r="I28" s="6">
        <v>7870815.171379986</v>
      </c>
      <c r="J28" s="7">
        <f t="shared" si="0"/>
        <v>-0.0013799862936139107</v>
      </c>
      <c r="K28" s="15"/>
      <c r="L28" s="16"/>
    </row>
    <row r="29" spans="1:12" ht="18.75">
      <c r="A29" s="18" t="s">
        <v>58</v>
      </c>
      <c r="B29" s="13" t="s">
        <v>59</v>
      </c>
      <c r="C29" s="12" t="s">
        <v>60</v>
      </c>
      <c r="D29" s="10" t="s">
        <v>55</v>
      </c>
      <c r="E29" s="10" t="s">
        <v>55</v>
      </c>
      <c r="F29" s="25"/>
      <c r="G29" s="37"/>
      <c r="J29" s="7" t="e">
        <f t="shared" si="0"/>
        <v>#VALUE!</v>
      </c>
      <c r="K29" s="15"/>
      <c r="L29" s="16"/>
    </row>
    <row r="30" spans="1:12" ht="147" customHeight="1">
      <c r="A30" s="18" t="s">
        <v>11</v>
      </c>
      <c r="B30" s="13" t="s">
        <v>61</v>
      </c>
      <c r="C30" s="12" t="s">
        <v>60</v>
      </c>
      <c r="D30" s="10" t="s">
        <v>55</v>
      </c>
      <c r="E30" s="10" t="s">
        <v>17</v>
      </c>
      <c r="F30" s="10" t="s">
        <v>17</v>
      </c>
      <c r="G30" s="37"/>
      <c r="I30" s="6" t="s">
        <v>17</v>
      </c>
      <c r="J30" s="7" t="e">
        <f t="shared" si="0"/>
        <v>#VALUE!</v>
      </c>
      <c r="K30" s="15"/>
      <c r="L30" s="16"/>
    </row>
    <row r="31" spans="1:12" ht="33" customHeight="1">
      <c r="A31" s="18" t="s">
        <v>62</v>
      </c>
      <c r="B31" s="13" t="s">
        <v>63</v>
      </c>
      <c r="C31" s="12" t="s">
        <v>60</v>
      </c>
      <c r="D31" s="26">
        <v>0.12</v>
      </c>
      <c r="E31" s="10" t="s">
        <v>17</v>
      </c>
      <c r="F31" s="10" t="s">
        <v>17</v>
      </c>
      <c r="G31" s="37"/>
      <c r="I31" s="6" t="s">
        <v>17</v>
      </c>
      <c r="J31" s="7" t="e">
        <f t="shared" si="0"/>
        <v>#VALUE!</v>
      </c>
      <c r="K31" s="15"/>
      <c r="L31" s="16"/>
    </row>
    <row r="32" spans="1:12" ht="54" customHeight="1">
      <c r="A32" s="18" t="s">
        <v>25</v>
      </c>
      <c r="B32" s="13" t="s">
        <v>64</v>
      </c>
      <c r="C32" s="12" t="s">
        <v>60</v>
      </c>
      <c r="D32" s="26">
        <v>0.01</v>
      </c>
      <c r="E32" s="10" t="s">
        <v>17</v>
      </c>
      <c r="F32" s="10" t="s">
        <v>17</v>
      </c>
      <c r="G32" s="37"/>
      <c r="I32" s="6" t="s">
        <v>17</v>
      </c>
      <c r="J32" s="7" t="e">
        <f t="shared" si="0"/>
        <v>#VALUE!</v>
      </c>
      <c r="K32" s="15"/>
      <c r="L32" s="16"/>
    </row>
    <row r="33" spans="1:12" ht="72" customHeight="1">
      <c r="A33" s="18" t="s">
        <v>65</v>
      </c>
      <c r="B33" s="13" t="s">
        <v>66</v>
      </c>
      <c r="C33" s="12" t="s">
        <v>60</v>
      </c>
      <c r="D33" s="10" t="s">
        <v>55</v>
      </c>
      <c r="E33" s="10" t="s">
        <v>17</v>
      </c>
      <c r="F33" s="10" t="s">
        <v>17</v>
      </c>
      <c r="G33" s="37"/>
      <c r="I33" s="6" t="s">
        <v>17</v>
      </c>
      <c r="J33" s="7" t="e">
        <f t="shared" si="0"/>
        <v>#VALUE!</v>
      </c>
      <c r="K33" s="15"/>
      <c r="L33" s="16"/>
    </row>
    <row r="35" spans="1:6" ht="42.75" customHeight="1">
      <c r="A35" s="43" t="s">
        <v>67</v>
      </c>
      <c r="B35" s="44"/>
      <c r="C35" s="44"/>
      <c r="D35" s="44"/>
      <c r="E35" s="44"/>
      <c r="F35" s="44"/>
    </row>
    <row r="36" spans="1:6" ht="23.25" customHeight="1">
      <c r="A36" s="43" t="s">
        <v>68</v>
      </c>
      <c r="B36" s="44"/>
      <c r="C36" s="44"/>
      <c r="D36" s="44"/>
      <c r="E36" s="44"/>
      <c r="F36" s="44"/>
    </row>
    <row r="37" spans="1:11" s="33" customFormat="1" ht="63.75" customHeight="1" hidden="1">
      <c r="A37" s="27" t="s">
        <v>69</v>
      </c>
      <c r="B37" s="28"/>
      <c r="C37" s="29"/>
      <c r="D37" s="30"/>
      <c r="E37" s="31"/>
      <c r="F37" s="31" t="s">
        <v>70</v>
      </c>
      <c r="G37" s="32"/>
      <c r="H37" s="32"/>
      <c r="J37" s="7"/>
      <c r="K37" s="8"/>
    </row>
    <row r="38" spans="1:6" ht="60.75" customHeight="1">
      <c r="A38" s="43"/>
      <c r="B38" s="44"/>
      <c r="C38" s="44"/>
      <c r="D38" s="44"/>
      <c r="E38" s="44"/>
      <c r="F38" s="44"/>
    </row>
    <row r="40" ht="10.5" customHeight="1"/>
    <row r="41" spans="1:6" ht="25.5" customHeight="1">
      <c r="A41" s="45"/>
      <c r="B41" s="45"/>
      <c r="C41" s="45"/>
      <c r="D41" s="45"/>
      <c r="E41" s="45"/>
      <c r="F41" s="40"/>
    </row>
    <row r="43" ht="18.75">
      <c r="E43" s="34"/>
    </row>
    <row r="48" ht="18.75">
      <c r="C48" s="35"/>
    </row>
    <row r="49" ht="18.75">
      <c r="C49" s="35"/>
    </row>
    <row r="50" ht="18.75">
      <c r="C50" s="35"/>
    </row>
    <row r="51" ht="18.75">
      <c r="C51" s="35"/>
    </row>
    <row r="52" ht="18.75">
      <c r="C52" s="36"/>
    </row>
    <row r="53" ht="18.75">
      <c r="C53" s="36"/>
    </row>
    <row r="54" ht="18.75">
      <c r="C54" s="36"/>
    </row>
    <row r="55" ht="18.75">
      <c r="C55" s="36"/>
    </row>
  </sheetData>
  <sheetProtection/>
  <mergeCells count="11">
    <mergeCell ref="A2:F2"/>
    <mergeCell ref="A4:A5"/>
    <mergeCell ref="B4:B5"/>
    <mergeCell ref="C4:C5"/>
    <mergeCell ref="D4:E4"/>
    <mergeCell ref="F4:F5"/>
    <mergeCell ref="J4:J5"/>
    <mergeCell ref="A35:F35"/>
    <mergeCell ref="A36:F36"/>
    <mergeCell ref="A38:F38"/>
    <mergeCell ref="A41:E41"/>
  </mergeCells>
  <printOptions/>
  <pageMargins left="1.0236220472440944" right="0.3937007874015748" top="0.5118110236220472" bottom="0.5905511811023623" header="0.5118110236220472" footer="0.5118110236220472"/>
  <pageSetup fitToHeight="2" fitToWidth="1" horizontalDpi="600" verticalDpi="600" orientation="landscape" paperSize="9" scale="54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Kubanenergo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simakovans</dc:creator>
  <cp:keywords/>
  <dc:description/>
  <cp:lastModifiedBy>kramskaiasv</cp:lastModifiedBy>
  <cp:lastPrinted>2013-03-25T07:04:27Z</cp:lastPrinted>
  <dcterms:created xsi:type="dcterms:W3CDTF">2013-03-23T13:43:18Z</dcterms:created>
  <dcterms:modified xsi:type="dcterms:W3CDTF">2013-03-25T12:39:49Z</dcterms:modified>
  <cp:category/>
  <cp:version/>
  <cp:contentType/>
  <cp:contentStatus/>
</cp:coreProperties>
</file>